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fleitas\Desktop\"/>
    </mc:Choice>
  </mc:AlternateContent>
  <bookViews>
    <workbookView xWindow="0" yWindow="1800" windowWidth="23040" windowHeight="8616"/>
  </bookViews>
  <sheets>
    <sheet name="Hoja 1" sheetId="4" r:id="rId1"/>
  </sheets>
  <definedNames>
    <definedName name="_xlnm.Print_Area" localSheetId="0">'Hoja 1'!$A$1:$H$26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E5" i="4" s="1"/>
  <c r="E2" i="4" l="1"/>
  <c r="E3" i="4"/>
  <c r="E4" i="4"/>
  <c r="E7" i="4" l="1"/>
</calcChain>
</file>

<file path=xl/sharedStrings.xml><?xml version="1.0" encoding="utf-8"?>
<sst xmlns="http://schemas.openxmlformats.org/spreadsheetml/2006/main" count="39" uniqueCount="39">
  <si>
    <t>ENT</t>
  </si>
  <si>
    <t>DEPART</t>
  </si>
  <si>
    <t>PROYECTO</t>
  </si>
  <si>
    <t>COD.INTERNO</t>
  </si>
  <si>
    <t>DENOMINACION CORTA</t>
  </si>
  <si>
    <t>F.INI.PROY</t>
  </si>
  <si>
    <t>F.FIN.PROY</t>
  </si>
  <si>
    <t>TITULO</t>
  </si>
  <si>
    <t>CT-17/20</t>
  </si>
  <si>
    <t>SOPORTE EGE 2020</t>
  </si>
  <si>
    <t>01/10/2020</t>
  </si>
  <si>
    <t>30/09/2022</t>
  </si>
  <si>
    <t>CT-35/20</t>
  </si>
  <si>
    <t>CT-14/20</t>
  </si>
  <si>
    <t>PATERNIDAD DE NEOCHAMAELEA PULVERULENTA</t>
  </si>
  <si>
    <t>15/10/2020</t>
  </si>
  <si>
    <t>17/12/2021</t>
  </si>
  <si>
    <t>CT-34/20</t>
  </si>
  <si>
    <t>11/01/2021</t>
  </si>
  <si>
    <t>10/01/2023</t>
  </si>
  <si>
    <t xml:space="preserve">"SERVICIO DE MANTENIMIENTO Y SOPORTE TECNICO DEL SISTEMA DE GESTION DE EXPEDIENTE EGE DEL SERVICIO CANARIO DE EMPLEO,BASADO EN LA PLATAFORMA EGEASY" </t>
  </si>
  <si>
    <t>SERVICIOS DE SOPORTE, ACTUALIZACIÓN Y DESARROLLO EN PLATAFORMA ONLINE DE PORTAL DE EMPLEO DENOMINADA_x000D_ "ADEJE GLOBAL".</t>
  </si>
  <si>
    <t>PROCEDIMIENTO</t>
  </si>
  <si>
    <t>PROCEDIMIENTO NEGOCIADO, SIN PUBLICIDAD Y TRAMITACIÓN ORDINARIA</t>
  </si>
  <si>
    <t>MEDIANTE PROCEDIMIENTO ABIERTO DE ADJUDICACIÓN Y TRAMITACIÓN URGENTE</t>
  </si>
  <si>
    <t>PROCEDIMIENTO ABIERTO SIMPLIFICADO</t>
  </si>
  <si>
    <t xml:space="preserve">No ha habido modificaciones ni desistimientos de los contratos relacionados. </t>
  </si>
  <si>
    <t>ANÁLISIS DE PATERNIDAD EN NEOCHAMAELEA PULVERULENTA,ASOCIADO AL PROYECTO MACFLOR (MAC/4.6d/190), A DESARROLLAR EN EL JARDÍN BOTÁNICO CANARIO " VIERA Y CLAVIJO"_x000D_</t>
  </si>
  <si>
    <t>ENTIDAD FINANCIADORA</t>
  </si>
  <si>
    <t>SERVICIO CANARIO DE EMPLEO</t>
  </si>
  <si>
    <t>CABILDO INSULAR DE GRAN CANARIA</t>
  </si>
  <si>
    <t>AYUNTAMIENTO DE LA VILLA DE ADEJE</t>
  </si>
  <si>
    <t>ADEJE GLOBAL</t>
  </si>
  <si>
    <t>PROCEDIMIENTO ABIERTO</t>
  </si>
  <si>
    <t>IMPORTE</t>
  </si>
  <si>
    <t>PORCENTAJE</t>
  </si>
  <si>
    <t>MANTENIMIENTO SINERGIA CTIC Y CTELCCyPT + SANIDA ANIMAL 2020</t>
  </si>
  <si>
    <t>GOBIERNO DE CANARIAS</t>
  </si>
  <si>
    <t>SUMATORIA DE DOS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</si>
</sst>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0" borderId="0" xfId="0" applyNumberFormat="1" applyAlignment="1">
      <alignment horizontal="right"/>
    </xf>
    <xf numFmtId="1" fontId="1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Representación de ingresos por Tipo de Procedimiento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'Hoja 1'!$E$1</c:f>
              <c:strCache>
                <c:ptCount val="1"/>
                <c:pt idx="0">
                  <c:v>PORCENTAJE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55-434F-BEE6-6F60F22D25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055-434F-BEE6-6F60F22D25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055-434F-BEE6-6F60F22D25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055-434F-BEE6-6F60F22D25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'Hoja 1'!$A$2:$A$5</c:f>
              <c:strCache>
                <c:ptCount val="4"/>
                <c:pt idx="0">
                  <c:v>PROCEDIMIENTO NEGOCIADO, SIN PUBLICIDAD Y TRAMITACIÓN ORDINARIA</c:v>
                </c:pt>
                <c:pt idx="1">
                  <c:v>MEDIANTE PROCEDIMIENTO ABIERTO DE ADJUDICACIÓN Y TRAMITACIÓN URGENTE</c:v>
                </c:pt>
                <c:pt idx="2">
                  <c:v>PROCEDIMIENTO ABIERTO SIMPLIFICADO</c:v>
                </c:pt>
                <c:pt idx="3">
                  <c:v>PROCEDIMIENTO ABIERTO</c:v>
                </c:pt>
              </c:strCache>
            </c:strRef>
          </c:cat>
          <c:val>
            <c:numRef>
              <c:f>'Hoja 1'!$E$2:$E$5</c:f>
              <c:numCache>
                <c:formatCode>0.00%</c:formatCode>
                <c:ptCount val="4"/>
                <c:pt idx="0">
                  <c:v>0.54948508991335265</c:v>
                </c:pt>
                <c:pt idx="1">
                  <c:v>0.38086933208366996</c:v>
                </c:pt>
                <c:pt idx="2">
                  <c:v>4.0681101174483793E-2</c:v>
                </c:pt>
                <c:pt idx="3">
                  <c:v>2.8964476828493631E-2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055-434F-BEE6-6F60F22D25BA}"/>
            </c:ext>
          </c:extLst>
        </c:ser>
        <c:ser>
          <c:idx val="1"/>
          <c:order val="1"/>
          <c:tx>
            <c:strRef>
              <c:f>'Hoja 1'!$A$2:$A$4</c:f>
              <c:strCache>
                <c:ptCount val="3"/>
                <c:pt idx="0">
                  <c:v>PROCEDIMIENTO NEGOCIADO, SIN PUBLICIDAD Y TRAMITACIÓN ORDINARIA</c:v>
                </c:pt>
                <c:pt idx="1">
                  <c:v>MEDIANTE PROCEDIMIENTO ABIERTO DE ADJUDICACIÓN Y TRAMITACIÓN URGENTE</c:v>
                </c:pt>
                <c:pt idx="2">
                  <c:v>PROCEDIMIENTO ABIERTO SIMPLIFICADO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C3-4E74-BBD5-E2B2CF5FEC29}"/>
              </c:ext>
            </c:extLst>
          </c:dPt>
          <c:cat>
            <c:strRef>
              <c:f>'Hoja 1'!$A$2:$A$5</c:f>
              <c:strCache>
                <c:ptCount val="4"/>
                <c:pt idx="0">
                  <c:v>PROCEDIMIENTO NEGOCIADO, SIN PUBLICIDAD Y TRAMITACIÓN ORDINARIA</c:v>
                </c:pt>
                <c:pt idx="1">
                  <c:v>MEDIANTE PROCEDIMIENTO ABIERTO DE ADJUDICACIÓN Y TRAMITACIÓN URGENTE</c:v>
                </c:pt>
                <c:pt idx="2">
                  <c:v>PROCEDIMIENTO ABIERTO SIMPLIFICADO</c:v>
                </c:pt>
                <c:pt idx="3">
                  <c:v>PROCEDIMIENTO ABIERTO</c:v>
                </c:pt>
              </c:strCache>
            </c:strRef>
          </c:cat>
          <c:val>
            <c:numRef>
              <c:f>'Hoja 1'!$A$5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055-434F-BEE6-6F60F22D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906780</xdr:colOff>
      <xdr:row>7</xdr:row>
      <xdr:rowOff>179070</xdr:rowOff>
    </xdr:from>
    <xdr:to>
      <xdr:col>5</xdr:col>
      <xdr:colOff>289560</xdr:colOff>
      <xdr:row>24</xdr:row>
      <xdr:rowOff>15240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B11" sqref="B11"/>
    </sheetView>
  </sheetViews>
  <sheetFormatPr baseColWidth="10" defaultRowHeight="14.4" x14ac:dyDescent="0.3"/>
  <cols>
    <col min="1" max="1" width="35.88671875" customWidth="1"/>
    <col min="2" max="2" width="42.33203125" style="3" customWidth="1"/>
    <col min="3" max="3" width="24.44140625" style="4" customWidth="1"/>
    <col min="4" max="4" width="10" style="5" bestFit="1" customWidth="1"/>
    <col min="5" max="5" width="10" style="5" customWidth="1"/>
    <col min="6" max="7" width="8.109375" style="4" bestFit="1" customWidth="1"/>
    <col min="8" max="8" width="39.77734375" style="3" customWidth="1"/>
    <col min="9" max="9" width="3.109375" style="1" hidden="1" customWidth="1"/>
    <col min="10" max="10" width="5.44140625" style="1" hidden="1" customWidth="1"/>
    <col min="11" max="11" width="7.21875" style="1" hidden="1" customWidth="1"/>
    <col min="12" max="12" width="10.88671875" style="3" hidden="1" customWidth="1"/>
  </cols>
  <sheetData>
    <row r="1" spans="1:12" ht="15" customHeight="1" x14ac:dyDescent="0.3">
      <c r="A1" s="9" t="s">
        <v>22</v>
      </c>
      <c r="B1" s="9" t="s">
        <v>4</v>
      </c>
      <c r="C1" s="10" t="s">
        <v>28</v>
      </c>
      <c r="D1" s="11" t="s">
        <v>34</v>
      </c>
      <c r="E1" s="11" t="s">
        <v>35</v>
      </c>
      <c r="F1" s="10" t="s">
        <v>5</v>
      </c>
      <c r="G1" s="10" t="s">
        <v>6</v>
      </c>
      <c r="H1" s="9" t="s">
        <v>7</v>
      </c>
      <c r="I1" s="2" t="s">
        <v>0</v>
      </c>
      <c r="J1" s="2" t="s">
        <v>1</v>
      </c>
      <c r="K1" s="2" t="s">
        <v>2</v>
      </c>
      <c r="L1" s="2" t="s">
        <v>3</v>
      </c>
    </row>
    <row r="2" spans="1:12" ht="33" customHeight="1" x14ac:dyDescent="0.3">
      <c r="A2" s="12" t="s">
        <v>23</v>
      </c>
      <c r="B2" s="13" t="s">
        <v>9</v>
      </c>
      <c r="C2" s="14" t="s">
        <v>29</v>
      </c>
      <c r="D2" s="15">
        <v>512217</v>
      </c>
      <c r="E2" s="16">
        <f>D2/D$7</f>
        <v>0.54948508991335265</v>
      </c>
      <c r="F2" s="17" t="s">
        <v>10</v>
      </c>
      <c r="G2" s="17" t="s">
        <v>11</v>
      </c>
      <c r="H2" s="14" t="s">
        <v>20</v>
      </c>
      <c r="I2" s="6">
        <v>240</v>
      </c>
      <c r="J2" s="6">
        <v>87</v>
      </c>
      <c r="K2" s="6">
        <v>199</v>
      </c>
      <c r="L2" s="7" t="s">
        <v>8</v>
      </c>
    </row>
    <row r="3" spans="1:12" ht="34.799999999999997" customHeight="1" x14ac:dyDescent="0.3">
      <c r="A3" s="18" t="s">
        <v>24</v>
      </c>
      <c r="B3" s="13" t="s">
        <v>36</v>
      </c>
      <c r="C3" s="14" t="s">
        <v>37</v>
      </c>
      <c r="D3" s="15">
        <v>355037.38</v>
      </c>
      <c r="E3" s="16">
        <f>D3/D$7</f>
        <v>0.38086933208366996</v>
      </c>
      <c r="F3" s="17"/>
      <c r="G3" s="17"/>
      <c r="H3" s="14" t="s">
        <v>38</v>
      </c>
      <c r="I3" s="6">
        <v>240</v>
      </c>
      <c r="J3" s="6">
        <v>87</v>
      </c>
      <c r="K3" s="6">
        <v>203</v>
      </c>
      <c r="L3" s="7" t="s">
        <v>12</v>
      </c>
    </row>
    <row r="4" spans="1:12" ht="40.799999999999997" x14ac:dyDescent="0.3">
      <c r="A4" s="12" t="s">
        <v>25</v>
      </c>
      <c r="B4" s="13" t="s">
        <v>14</v>
      </c>
      <c r="C4" s="14" t="s">
        <v>30</v>
      </c>
      <c r="D4" s="15">
        <v>37921.96</v>
      </c>
      <c r="E4" s="16">
        <f>D4/D$7</f>
        <v>4.0681101174483793E-2</v>
      </c>
      <c r="F4" s="17" t="s">
        <v>15</v>
      </c>
      <c r="G4" s="17" t="s">
        <v>16</v>
      </c>
      <c r="H4" s="14" t="s">
        <v>27</v>
      </c>
      <c r="I4" s="6">
        <v>240</v>
      </c>
      <c r="J4" s="6">
        <v>99</v>
      </c>
      <c r="K4" s="6">
        <v>7</v>
      </c>
      <c r="L4" s="7" t="s">
        <v>13</v>
      </c>
    </row>
    <row r="5" spans="1:12" ht="30.6" x14ac:dyDescent="0.3">
      <c r="A5" s="12" t="s">
        <v>33</v>
      </c>
      <c r="B5" s="13" t="s">
        <v>32</v>
      </c>
      <c r="C5" s="14" t="s">
        <v>31</v>
      </c>
      <c r="D5" s="15">
        <v>27000</v>
      </c>
      <c r="E5" s="16">
        <f>D5/D$7</f>
        <v>2.8964476828493631E-2</v>
      </c>
      <c r="F5" s="17" t="s">
        <v>18</v>
      </c>
      <c r="G5" s="17" t="s">
        <v>19</v>
      </c>
      <c r="H5" s="14" t="s">
        <v>21</v>
      </c>
      <c r="I5" s="6">
        <v>277</v>
      </c>
      <c r="J5" s="6">
        <v>7</v>
      </c>
      <c r="K5" s="6">
        <v>19</v>
      </c>
      <c r="L5" s="7" t="s">
        <v>17</v>
      </c>
    </row>
    <row r="6" spans="1:12" x14ac:dyDescent="0.3">
      <c r="A6" s="19"/>
      <c r="B6" s="20"/>
      <c r="C6" s="21"/>
      <c r="D6" s="22"/>
      <c r="E6" s="22"/>
      <c r="F6" s="21"/>
      <c r="G6" s="21"/>
      <c r="H6" s="20"/>
    </row>
    <row r="7" spans="1:12" x14ac:dyDescent="0.3">
      <c r="A7" s="19"/>
      <c r="B7" s="20"/>
      <c r="C7" s="21"/>
      <c r="D7" s="22">
        <f>SUM(D2:D6)</f>
        <v>932176.34</v>
      </c>
      <c r="E7" s="16">
        <f>SUM(E2:E6)</f>
        <v>1</v>
      </c>
      <c r="F7" s="21"/>
      <c r="G7" s="21"/>
      <c r="H7" s="20"/>
    </row>
    <row r="26" spans="1:1" x14ac:dyDescent="0.3">
      <c r="A26" t="s">
        <v>26</v>
      </c>
    </row>
    <row r="37" spans="1:12" s="1" customFormat="1" x14ac:dyDescent="0.3">
      <c r="A37"/>
      <c r="B37" s="3"/>
      <c r="C37" s="4"/>
      <c r="D37" s="5"/>
      <c r="E37" s="5"/>
      <c r="F37" s="4"/>
      <c r="G37" s="4"/>
      <c r="H37" s="8"/>
      <c r="L37" s="3"/>
    </row>
    <row r="38" spans="1:12" s="1" customFormat="1" x14ac:dyDescent="0.3">
      <c r="A38"/>
      <c r="B38" s="3"/>
      <c r="C38" s="4"/>
      <c r="D38" s="5"/>
      <c r="E38" s="5"/>
      <c r="F38" s="4"/>
      <c r="G38" s="4"/>
      <c r="H38" s="8"/>
      <c r="L38" s="3"/>
    </row>
    <row r="39" spans="1:12" s="1" customFormat="1" x14ac:dyDescent="0.3">
      <c r="A39"/>
      <c r="B39" s="3"/>
      <c r="C39" s="4"/>
      <c r="D39" s="5"/>
      <c r="E39" s="5"/>
      <c r="F39" s="4"/>
      <c r="G39" s="4"/>
      <c r="H39" s="8"/>
      <c r="L39" s="3"/>
    </row>
    <row r="40" spans="1:12" s="1" customFormat="1" x14ac:dyDescent="0.3">
      <c r="A40"/>
      <c r="B40" s="3"/>
      <c r="C40" s="4"/>
      <c r="D40" s="5"/>
      <c r="E40" s="5"/>
      <c r="F40" s="4"/>
      <c r="G40" s="4"/>
      <c r="H40" s="8"/>
      <c r="L40" s="3"/>
    </row>
    <row r="41" spans="1:12" s="1" customFormat="1" x14ac:dyDescent="0.3">
      <c r="A41"/>
      <c r="B41" s="3"/>
      <c r="C41" s="4"/>
      <c r="D41" s="5"/>
      <c r="E41" s="5"/>
      <c r="F41" s="4"/>
      <c r="G41" s="4"/>
      <c r="H41" s="8"/>
      <c r="L41" s="3"/>
    </row>
    <row r="42" spans="1:12" s="1" customFormat="1" x14ac:dyDescent="0.3">
      <c r="A42"/>
      <c r="B42" s="3"/>
      <c r="C42" s="4"/>
      <c r="D42" s="5"/>
      <c r="E42" s="5"/>
      <c r="F42" s="4"/>
      <c r="G42" s="4"/>
      <c r="H42" s="8"/>
      <c r="L42" s="3"/>
    </row>
  </sheetData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dfleitas</cp:lastModifiedBy>
  <cp:lastPrinted>2021-11-03T10:21:48Z</cp:lastPrinted>
  <dcterms:created xsi:type="dcterms:W3CDTF">2021-07-08T13:14:31Z</dcterms:created>
  <dcterms:modified xsi:type="dcterms:W3CDTF">2021-11-03T11:26:12Z</dcterms:modified>
</cp:coreProperties>
</file>